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170" yWindow="180" windowWidth="15630" windowHeight="16440"/>
  </bookViews>
  <sheets>
    <sheet name="2018" sheetId="4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4" l="1"/>
  <c r="D4" i="4" l="1"/>
  <c r="D9" i="4"/>
  <c r="D7" i="4" s="1"/>
  <c r="D12" i="4"/>
  <c r="D31" i="4" l="1"/>
</calcChain>
</file>

<file path=xl/sharedStrings.xml><?xml version="1.0" encoding="utf-8"?>
<sst xmlns="http://schemas.openxmlformats.org/spreadsheetml/2006/main" count="43" uniqueCount="43">
  <si>
    <t>2) Себестоимость производимых товаров (оказываемых услуг) по регулируемому виду деятельности (тыс. рублей), включая:</t>
  </si>
  <si>
    <t>а) расходы на покупаемую тепловую энергию (мощность), теплоноситель;</t>
  </si>
  <si>
    <t>б) расходы на топливо с указанием по каждому виду топлива стоимости (за единицу объема), объема и способа его приобретения, стоимости его доставки;</t>
  </si>
  <si>
    <t>в)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</si>
  <si>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г) расходы на приобретение холодной воды, используемой в технологическом процессе;</t>
  </si>
  <si>
    <t>д) расходы на химические реагенты, используемые в технологическом процессе;</t>
  </si>
  <si>
    <t>е) расходы на оплату труда и отчисления на социальные нужды основного производственного персонала;</t>
  </si>
  <si>
    <t>ж) расходы на оплату труда и отчисления на социальные нужды административно-управленческого персонала;</t>
  </si>
  <si>
    <t>з) расходы на амортизацию основных производственных средств;</t>
  </si>
  <si>
    <t>и) расходы на аренду имущества, используемого для осуществления регулируемого вида деятельности;</t>
  </si>
  <si>
    <t>к) общепроизводственные расходы, в том числе отнесенные к ним расходы на текущий и капитальный ремонт;</t>
  </si>
  <si>
    <t>л) общехозяйственные расходы, в том числе отнесенные к ним расходы на текущий и капитальный ремонт;</t>
  </si>
  <si>
    <t>н) прочие расходы, которые подлежат отнесению на регулируемые виды деятельности в соответствии с законодательством Российской Федерации;</t>
  </si>
  <si>
    <t>4) сведения об изменении стоимости основных фондов, в том числе за счет ввода в эксплуатацию (вывода из эксплуатации), их переоценки (тыс. рублей)</t>
  </si>
  <si>
    <t>5) валовая прибыль (убытки) от реализации товаров и оказания услуг по регулируемому виду деятельности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</si>
  <si>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 &lt;*&gt;</t>
  </si>
  <si>
    <t>7) 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</si>
  <si>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8) тепловая нагрузка по договорам, заключенным в рамках осуществления регулируемых видов деятельности (Гкал/ч)</t>
  </si>
  <si>
    <t>9) объем вырабатываемой регулируемой организацией тепловой энергии в рамках осуществления регулируемых видов деятельности (тыс. Гкал)</t>
  </si>
  <si>
    <t>10) объем приобретаемой регулируемой организацией тепловой энергии в рамках осуществления регулируемых видов деятельности (тыс. Гкал)</t>
  </si>
  <si>
    <t>11) объем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</si>
  <si>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12) нормативы технологических потерь при передаче тепловой энергии, теплоносителя по тепловым сетям, утвержденные уполномоченным органом (Ккал/ч.мес.)</t>
  </si>
  <si>
    <t>13) фактический объем потерь при передаче тепловой энергии (тыс. Гкал)</t>
  </si>
  <si>
    <t>14) среднесписочная численность основного производственного персонала (человек)</t>
  </si>
  <si>
    <t>15) среднесписочная численность административно-управленческого персонала (человек)</t>
  </si>
  <si>
    <t>16) 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</t>
  </si>
  <si>
    <t>17)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кВт·ч/Гкал)</t>
  </si>
  <si>
    <t>18)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</si>
  <si>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>Форма 8. Информация об основных показателях финансово-хозяйственной деятельности регулируемой организации</t>
  </si>
  <si>
    <t>1) Выручка от регулируемой деятельности (тыс. рублей) с разбивкой по видам деятельности:</t>
  </si>
  <si>
    <t>газ</t>
  </si>
  <si>
    <t>дизельное топливо</t>
  </si>
  <si>
    <r>
      <t>объем (тыс. м</t>
    </r>
    <r>
      <rPr>
        <sz val="11"/>
        <color theme="1"/>
        <rFont val="Calibri"/>
        <family val="2"/>
        <charset val="204"/>
      </rPr>
      <t>³)</t>
    </r>
  </si>
  <si>
    <r>
      <t>объем (тн.</t>
    </r>
    <r>
      <rPr>
        <sz val="11"/>
        <color theme="1"/>
        <rFont val="Calibri"/>
        <family val="2"/>
        <charset val="204"/>
      </rPr>
      <t>)</t>
    </r>
  </si>
  <si>
    <r>
      <t>цена (тыс. руб/тыс. м</t>
    </r>
    <r>
      <rPr>
        <sz val="11"/>
        <color theme="1"/>
        <rFont val="Calibri"/>
        <family val="2"/>
        <charset val="204"/>
      </rPr>
      <t>³</t>
    </r>
    <r>
      <rPr>
        <sz val="11"/>
        <color theme="1"/>
        <rFont val="Calibri"/>
        <family val="2"/>
        <charset val="204"/>
        <scheme val="minor"/>
      </rPr>
      <t>)</t>
    </r>
  </si>
  <si>
    <t>цена (тыс. руб/тн.)</t>
  </si>
  <si>
    <r>
      <t>объем (тыс.кВт.</t>
    </r>
    <r>
      <rPr>
        <sz val="11"/>
        <color theme="1"/>
        <rFont val="Calibri"/>
        <family val="2"/>
        <charset val="204"/>
      </rPr>
      <t>)</t>
    </r>
  </si>
  <si>
    <t>цена (тыс. руб/тыс.кВт))</t>
  </si>
  <si>
    <t>Теплоснабжение</t>
  </si>
  <si>
    <t>м)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</si>
  <si>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</si>
  <si>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Прочая деятельность</t>
  </si>
  <si>
    <t>на сайте vgte.ru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</si>
</sst>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4" fontId="0" fillId="0" borderId="0" xfId="0" applyNumberFormat="1"/>
    <xf numFmtId="0" fontId="0" fillId="2" borderId="0" xfId="0" applyFill="1" applyAlignment="1">
      <alignment vertical="center"/>
    </xf>
    <xf numFmtId="0" fontId="0" fillId="2" borderId="0" xfId="0" applyFill="1"/>
    <xf numFmtId="4" fontId="4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3" fontId="4" fillId="2" borderId="1" xfId="2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/>
    <xf numFmtId="2" fontId="4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75FB42DE5B9449EA779BA0ED10797CF8FBAF0DED6DC9642D17A05F082F3C747A292858DFF2E1E4D6B663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44"/>
  <sheetViews>
    <sheetView tabSelected="1" zoomScale="70" zoomScaleNormal="70"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D38" sqref="D38"/>
    </sheetView>
  </sheetViews>
  <sheetFormatPr defaultRowHeight="15" x14ac:dyDescent="0.25"/>
  <cols>
    <col min="3" max="3" width="62" customWidth="1"/>
    <col min="4" max="4" width="15.7109375" style="24" customWidth="1"/>
    <col min="6" max="6" width="10.28515625" bestFit="1" customWidth="1"/>
    <col min="10" max="10" width="13.85546875" bestFit="1" customWidth="1"/>
    <col min="13" max="13" width="12.28515625" bestFit="1" customWidth="1"/>
  </cols>
  <sheetData>
    <row r="3" spans="1:6" ht="59.25" customHeight="1" x14ac:dyDescent="0.25">
      <c r="A3" s="1"/>
      <c r="B3" s="1"/>
      <c r="C3" s="26" t="s">
        <v>28</v>
      </c>
      <c r="D3" s="26"/>
      <c r="E3" s="10"/>
      <c r="F3" s="1"/>
    </row>
    <row r="4" spans="1:6" ht="42" customHeight="1" x14ac:dyDescent="0.25">
      <c r="C4" s="2" t="s">
        <v>29</v>
      </c>
      <c r="D4" s="13">
        <f>D5+D6</f>
        <v>432964.2705981952</v>
      </c>
      <c r="E4" s="11"/>
    </row>
    <row r="5" spans="1:6" ht="24" customHeight="1" x14ac:dyDescent="0.25">
      <c r="C5" s="5" t="s">
        <v>38</v>
      </c>
      <c r="D5" s="15">
        <v>426528.84025344945</v>
      </c>
      <c r="E5" s="11"/>
    </row>
    <row r="6" spans="1:6" ht="24" customHeight="1" x14ac:dyDescent="0.25">
      <c r="C6" s="5" t="s">
        <v>41</v>
      </c>
      <c r="D6" s="15">
        <v>6435.4303447457623</v>
      </c>
      <c r="E6" s="11"/>
    </row>
    <row r="7" spans="1:6" ht="48.75" customHeight="1" x14ac:dyDescent="0.25">
      <c r="C7" s="2" t="s">
        <v>0</v>
      </c>
      <c r="D7" s="16">
        <f>D9+D16+D19+D20+D21+D22+D23+D24+D25+D26+D27+D28</f>
        <v>380049.93645869999</v>
      </c>
      <c r="E7" s="11"/>
    </row>
    <row r="8" spans="1:6" ht="42" customHeight="1" x14ac:dyDescent="0.25">
      <c r="C8" s="2" t="s">
        <v>1</v>
      </c>
      <c r="D8" s="17">
        <v>0</v>
      </c>
    </row>
    <row r="9" spans="1:6" ht="59.25" customHeight="1" x14ac:dyDescent="0.25">
      <c r="C9" s="3" t="s">
        <v>2</v>
      </c>
      <c r="D9" s="18">
        <f>D10+D13</f>
        <v>224651.91335132997</v>
      </c>
    </row>
    <row r="10" spans="1:6" ht="33" customHeight="1" x14ac:dyDescent="0.25">
      <c r="C10" s="6" t="s">
        <v>30</v>
      </c>
      <c r="D10" s="12">
        <v>224651.91335132997</v>
      </c>
    </row>
    <row r="11" spans="1:6" ht="33" customHeight="1" x14ac:dyDescent="0.25">
      <c r="C11" s="4" t="s">
        <v>32</v>
      </c>
      <c r="D11" s="12">
        <v>41298.633999999991</v>
      </c>
    </row>
    <row r="12" spans="1:6" ht="33" customHeight="1" x14ac:dyDescent="0.25">
      <c r="C12" s="4" t="s">
        <v>34</v>
      </c>
      <c r="D12" s="12">
        <f>D10/D11</f>
        <v>5.4396935586617712</v>
      </c>
    </row>
    <row r="13" spans="1:6" ht="33" customHeight="1" x14ac:dyDescent="0.25">
      <c r="C13" s="6" t="s">
        <v>31</v>
      </c>
      <c r="D13" s="19">
        <v>0</v>
      </c>
    </row>
    <row r="14" spans="1:6" ht="33" customHeight="1" x14ac:dyDescent="0.25">
      <c r="C14" s="4" t="s">
        <v>33</v>
      </c>
      <c r="D14" s="19">
        <v>0</v>
      </c>
    </row>
    <row r="15" spans="1:6" ht="33" customHeight="1" x14ac:dyDescent="0.25">
      <c r="C15" s="4" t="s">
        <v>35</v>
      </c>
      <c r="D15" s="19">
        <v>0</v>
      </c>
    </row>
    <row r="16" spans="1:6" ht="59.25" customHeight="1" x14ac:dyDescent="0.25">
      <c r="C16" s="3" t="s">
        <v>3</v>
      </c>
      <c r="D16" s="12">
        <v>38200.800560000003</v>
      </c>
    </row>
    <row r="17" spans="3:6" ht="29.25" customHeight="1" x14ac:dyDescent="0.25">
      <c r="C17" s="4" t="s">
        <v>36</v>
      </c>
      <c r="D17" s="20">
        <v>8238.2649999999994</v>
      </c>
    </row>
    <row r="18" spans="3:6" ht="29.25" customHeight="1" x14ac:dyDescent="0.25">
      <c r="C18" s="4" t="s">
        <v>37</v>
      </c>
      <c r="D18" s="12">
        <f>D16/D17</f>
        <v>4.6369958431781457</v>
      </c>
    </row>
    <row r="19" spans="3:6" ht="44.25" customHeight="1" x14ac:dyDescent="0.25">
      <c r="C19" s="3" t="s">
        <v>4</v>
      </c>
      <c r="D19" s="12">
        <v>3806.6634449599997</v>
      </c>
    </row>
    <row r="20" spans="3:6" ht="44.25" customHeight="1" x14ac:dyDescent="0.25">
      <c r="C20" s="3" t="s">
        <v>5</v>
      </c>
      <c r="D20" s="12">
        <v>3136.90789</v>
      </c>
    </row>
    <row r="21" spans="3:6" ht="44.25" customHeight="1" x14ac:dyDescent="0.25">
      <c r="C21" s="3" t="s">
        <v>6</v>
      </c>
      <c r="D21" s="12">
        <v>22825.516190000002</v>
      </c>
    </row>
    <row r="22" spans="3:6" ht="44.25" customHeight="1" x14ac:dyDescent="0.25">
      <c r="C22" s="3" t="s">
        <v>7</v>
      </c>
      <c r="D22" s="12">
        <v>16540.791840000002</v>
      </c>
    </row>
    <row r="23" spans="3:6" ht="44.25" customHeight="1" x14ac:dyDescent="0.25">
      <c r="C23" s="3" t="s">
        <v>8</v>
      </c>
      <c r="D23" s="12">
        <v>7607.7090900000003</v>
      </c>
    </row>
    <row r="24" spans="3:6" ht="44.25" customHeight="1" x14ac:dyDescent="0.25">
      <c r="C24" s="3" t="s">
        <v>9</v>
      </c>
      <c r="D24" s="13">
        <v>37408.285080000001</v>
      </c>
    </row>
    <row r="25" spans="3:6" ht="44.25" customHeight="1" x14ac:dyDescent="0.25">
      <c r="C25" s="3" t="s">
        <v>10</v>
      </c>
      <c r="D25" s="13">
        <v>6339.6089556400002</v>
      </c>
    </row>
    <row r="26" spans="3:6" ht="44.25" customHeight="1" x14ac:dyDescent="0.25">
      <c r="C26" s="3" t="s">
        <v>11</v>
      </c>
      <c r="D26" s="13">
        <v>5447.3067680999957</v>
      </c>
      <c r="F26" s="9"/>
    </row>
    <row r="27" spans="3:6" ht="75.75" customHeight="1" x14ac:dyDescent="0.25">
      <c r="C27" s="7" t="s">
        <v>39</v>
      </c>
      <c r="D27" s="13">
        <v>5016.3626100000001</v>
      </c>
    </row>
    <row r="28" spans="3:6" ht="45" x14ac:dyDescent="0.25">
      <c r="C28" s="7" t="s">
        <v>12</v>
      </c>
      <c r="D28" s="14">
        <v>9068.0706786699593</v>
      </c>
    </row>
    <row r="29" spans="3:6" ht="75" x14ac:dyDescent="0.25">
      <c r="C29" s="8" t="s">
        <v>40</v>
      </c>
      <c r="D29" s="13">
        <v>38792.598849495218</v>
      </c>
    </row>
    <row r="30" spans="3:6" ht="45" x14ac:dyDescent="0.25">
      <c r="C30" s="2" t="s">
        <v>13</v>
      </c>
      <c r="D30" s="17"/>
    </row>
    <row r="31" spans="3:6" ht="30" x14ac:dyDescent="0.25">
      <c r="C31" s="3" t="s">
        <v>14</v>
      </c>
      <c r="D31" s="21">
        <f>D4-D7</f>
        <v>52914.334139495215</v>
      </c>
    </row>
    <row r="32" spans="3:6" ht="75" x14ac:dyDescent="0.25">
      <c r="C32" s="3" t="s">
        <v>15</v>
      </c>
      <c r="D32" s="22" t="s">
        <v>42</v>
      </c>
    </row>
    <row r="33" spans="3:4" ht="60" x14ac:dyDescent="0.25">
      <c r="C33" s="3" t="s">
        <v>16</v>
      </c>
      <c r="D33" s="17">
        <v>217.23</v>
      </c>
    </row>
    <row r="34" spans="3:4" ht="30" x14ac:dyDescent="0.25">
      <c r="C34" s="3" t="s">
        <v>17</v>
      </c>
      <c r="D34" s="12">
        <v>113.729</v>
      </c>
    </row>
    <row r="35" spans="3:4" ht="45" x14ac:dyDescent="0.25">
      <c r="C35" s="3" t="s">
        <v>18</v>
      </c>
      <c r="D35" s="12">
        <v>318.77999999999997</v>
      </c>
    </row>
    <row r="36" spans="3:4" ht="45" x14ac:dyDescent="0.25">
      <c r="C36" s="3" t="s">
        <v>19</v>
      </c>
      <c r="D36" s="17"/>
    </row>
    <row r="37" spans="3:4" ht="75" x14ac:dyDescent="0.25">
      <c r="C37" s="3" t="s">
        <v>20</v>
      </c>
      <c r="D37" s="12">
        <v>313.41735799999998</v>
      </c>
    </row>
    <row r="38" spans="3:4" ht="45" x14ac:dyDescent="0.25">
      <c r="C38" s="3" t="s">
        <v>21</v>
      </c>
      <c r="D38" s="12">
        <v>0.28500000000000103</v>
      </c>
    </row>
    <row r="39" spans="3:4" ht="30" x14ac:dyDescent="0.25">
      <c r="C39" s="3" t="s">
        <v>22</v>
      </c>
      <c r="D39" s="12">
        <v>0.56525999999999998</v>
      </c>
    </row>
    <row r="40" spans="3:4" ht="30" x14ac:dyDescent="0.25">
      <c r="C40" s="3" t="s">
        <v>23</v>
      </c>
      <c r="D40" s="12">
        <v>89.165833333333339</v>
      </c>
    </row>
    <row r="41" spans="3:4" ht="30" x14ac:dyDescent="0.25">
      <c r="C41" s="3" t="s">
        <v>24</v>
      </c>
      <c r="D41" s="12">
        <v>23.3325</v>
      </c>
    </row>
    <row r="42" spans="3:4" ht="60" x14ac:dyDescent="0.25">
      <c r="C42" s="3" t="s">
        <v>25</v>
      </c>
      <c r="D42" s="23">
        <v>155.15</v>
      </c>
    </row>
    <row r="43" spans="3:4" ht="75" x14ac:dyDescent="0.25">
      <c r="C43" s="3" t="s">
        <v>26</v>
      </c>
      <c r="D43" s="25">
        <v>25.847483418359342</v>
      </c>
    </row>
    <row r="44" spans="3:4" ht="75" x14ac:dyDescent="0.25">
      <c r="C44" s="3" t="s">
        <v>27</v>
      </c>
      <c r="D44" s="25">
        <v>0.92121759756028687</v>
      </c>
    </row>
  </sheetData>
  <mergeCells count="1">
    <mergeCell ref="C3:D3"/>
  </mergeCells>
  <hyperlinks>
    <hyperlink ref="C32" r:id="rId1" display="consultantplus://offline/ref=75FB42DE5B9449EA779BA0ED10797CF8FBAF0DED6DC9642D17A05F082F3C747A292858DFF2E1E4D6B663L"/>
  </hyperlinks>
  <pageMargins left="0.70866141732283472" right="0.70866141732283472" top="0.74803149606299213" bottom="0.74803149606299213" header="0.31496062992125984" footer="0.31496062992125984"/>
  <pageSetup paperSize="9" scale="79" fitToHeight="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Прошаков Алексей</cp:lastModifiedBy>
  <cp:lastPrinted>2018-05-03T12:34:56Z</cp:lastPrinted>
  <dcterms:created xsi:type="dcterms:W3CDTF">2018-03-01T11:56:52Z</dcterms:created>
  <dcterms:modified xsi:type="dcterms:W3CDTF">2020-02-17T05:26:15Z</dcterms:modified>
</cp:coreProperties>
</file>