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90" windowWidth="27795" windowHeight="12330"/>
  </bookViews>
  <sheets>
    <sheet name="тарифы 2013 (ГВС) (от 10.07.13)" sheetId="4" r:id="rId1"/>
  </sheets>
  <calcPr calcId="145621"/>
</workbook>
</file>

<file path=xl/calcChain.xml><?xml version="1.0" encoding="utf-8"?>
<calcChain xmlns="http://schemas.openxmlformats.org/spreadsheetml/2006/main">
  <c r="J32" i="4" l="1"/>
  <c r="K32" i="4" s="1"/>
  <c r="F32" i="4"/>
  <c r="G32" i="4" s="1"/>
</calcChain>
</file>

<file path=xl/sharedStrings.xml><?xml version="1.0" encoding="utf-8"?>
<sst xmlns="http://schemas.openxmlformats.org/spreadsheetml/2006/main" count="66" uniqueCount="32">
  <si>
    <t>с 01.01.2013 по 30.06.2013</t>
  </si>
  <si>
    <t>с 01.07.2013 по 31.12.2013</t>
  </si>
  <si>
    <r>
      <t>руб./м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
без НДС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</si>
  <si>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
с НДС</t>
    </r>
  </si>
  <si>
    <t>Холодная вода</t>
  </si>
  <si>
    <t>Тепловая энергия</t>
  </si>
  <si>
    <t>руб./Гкал
без НДС</t>
  </si>
  <si>
    <t>Группа потребителей</t>
  </si>
  <si>
    <t>Население</t>
  </si>
  <si>
    <t>Бюджетные потребители</t>
  </si>
  <si>
    <t>Прочие потребители</t>
  </si>
  <si>
    <t>Источник горячего водоснабжения</t>
  </si>
  <si>
    <t>№ п/п</t>
  </si>
  <si>
    <r>
      <t>котельная БМК-6</t>
    </r>
    <r>
      <rPr>
        <sz val="14"/>
        <rFont val="Times New Roman"/>
        <family val="1"/>
        <charset val="204"/>
      </rPr>
      <t>, 
по Бульвару 30-летия Победы, 17а</t>
    </r>
  </si>
  <si>
    <r>
      <t>котельная БМК-14</t>
    </r>
    <r>
      <rPr>
        <sz val="14"/>
        <rFont val="Times New Roman"/>
        <family val="1"/>
        <charset val="204"/>
      </rPr>
      <t xml:space="preserve"> 
на пл. Дзержинского, 
д. 1, ОАО "ВТЗ"</t>
    </r>
  </si>
  <si>
    <t>Основание 
установления 
тарифа</t>
  </si>
  <si>
    <r>
      <t xml:space="preserve">Котельная 
по ул. </t>
    </r>
    <r>
      <rPr>
        <b/>
        <sz val="14"/>
        <rFont val="Times New Roman"/>
        <family val="1"/>
        <charset val="204"/>
      </rPr>
      <t>Бурейская, 3а</t>
    </r>
  </si>
  <si>
    <r>
      <t xml:space="preserve">Тарифы на горячую воду для потребителей ООО "Волгоградгазтеплоэнерго" 
</t>
    </r>
    <r>
      <rPr>
        <b/>
        <i/>
        <sz val="16"/>
        <rFont val="Times New Roman"/>
        <family val="1"/>
        <charset val="204"/>
      </rPr>
      <t>с календарной разбивкой</t>
    </r>
    <r>
      <rPr>
        <sz val="14"/>
        <rFont val="Times New Roman"/>
        <family val="1"/>
        <charset val="204"/>
      </rPr>
      <t>:</t>
    </r>
  </si>
  <si>
    <t>Тарифы на горячую воду в закрытой системе горячего водоснабжения 
для потребителей ООО "Волгоградгазтеплоэнерго" 
в разрезе компонентов с календарной разбивкой:</t>
  </si>
  <si>
    <t>руб./Гкал
с НДС</t>
  </si>
  <si>
    <r>
      <t>Таблица 1. Тарифы на горячую воду для потребителей ООО "Волгоградгазтеплоэнерго" на 2013 год</t>
    </r>
    <r>
      <rPr>
        <b/>
        <i/>
        <sz val="16"/>
        <color rgb="FFFF0000"/>
        <rFont val="Times New Roman"/>
        <family val="1"/>
        <charset val="204"/>
      </rPr>
      <t>*</t>
    </r>
  </si>
  <si>
    <t>* тарифы на горячую воду, указанные в таблице 1, в соответствии с пунктами 1, 3 постановления Министерства топлива, энергетики и тарифного регулирования Волгоградской области № 27/32 от 28.11.2012 вводятся в действие с 01 января 2013 г. и утрачивают силу с даты введения в действие тарифов на горячую воду в закрытой системе, указанных в таблице 2</t>
  </si>
  <si>
    <r>
      <t xml:space="preserve">78,99 </t>
    </r>
    <r>
      <rPr>
        <sz val="12"/>
        <rFont val="Times New Roman"/>
        <family val="1"/>
        <charset val="204"/>
      </rPr>
      <t>***</t>
    </r>
  </si>
  <si>
    <r>
      <t xml:space="preserve">66,94 </t>
    </r>
    <r>
      <rPr>
        <sz val="12"/>
        <rFont val="Times New Roman"/>
        <family val="1"/>
        <charset val="204"/>
      </rPr>
      <t>**</t>
    </r>
  </si>
  <si>
    <r>
      <rPr>
        <sz val="12"/>
        <rFont val="Times New Roman"/>
        <family val="1"/>
        <charset val="204"/>
      </rPr>
      <t>***</t>
    </r>
    <r>
      <rPr>
        <sz val="14"/>
        <rFont val="Times New Roman"/>
        <family val="1"/>
        <charset val="204"/>
      </rPr>
      <t xml:space="preserve"> при применении для населения тарифа ниже экономически обоснованного компенсация выпадающих доходов организации, оказывающей услуги по горячему водоснабжению, осуществляется в установленном порядке</t>
    </r>
  </si>
  <si>
    <t>**** тарифы на горячую воду в закрытой системе горячего водоснабжения, указанные в таблице 2, в соответствии с пунктом 2 постановления Министерства топлива, энергетики и тарифного регулирования Волгоградской области № 27/32 от 28.11.2012 вводятся в действие с даты вступления в силу постановления Министерства топлива, энергетики и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в целях горячего водоснабжения.</t>
  </si>
  <si>
    <r>
      <t>Таблица 2. Тарифы на горячую воду в закрытой системе горячего водоснабжения для потребителей ООО "Волгоградгазтеплоэнерго" на 2013 год</t>
    </r>
    <r>
      <rPr>
        <b/>
        <i/>
        <sz val="13.5"/>
        <color rgb="FFFF0000"/>
        <rFont val="Times New Roman"/>
        <family val="1"/>
        <charset val="204"/>
      </rPr>
      <t>****</t>
    </r>
  </si>
  <si>
    <t>Постановление 
Министерства топлива, 
энергетики и тарифного 
регулирования 
Волгоградской области 
№ 27/32 от 28 ноября 2012 г.
(в ред. постановления 
№ 10/1 от 01.03.2013)
(Приложение 4)</t>
  </si>
  <si>
    <r>
      <rPr>
        <sz val="12"/>
        <rFont val="Times New Roman"/>
        <family val="1"/>
        <charset val="204"/>
      </rPr>
      <t>**</t>
    </r>
    <r>
      <rPr>
        <sz val="14"/>
        <rFont val="Times New Roman"/>
        <family val="1"/>
        <charset val="204"/>
      </rPr>
      <t xml:space="preserve"> тариф введён с 6 марта 2013 года и распространяет своё действие с 01.01.2013</t>
    </r>
  </si>
  <si>
    <r>
      <t xml:space="preserve">73,63 </t>
    </r>
    <r>
      <rPr>
        <sz val="12"/>
        <rFont val="Times New Roman"/>
        <family val="1"/>
        <charset val="204"/>
      </rPr>
      <t>***</t>
    </r>
  </si>
  <si>
    <r>
      <t xml:space="preserve">86,89 </t>
    </r>
    <r>
      <rPr>
        <sz val="12"/>
        <rFont val="Times New Roman"/>
        <family val="1"/>
        <charset val="204"/>
      </rPr>
      <t>***</t>
    </r>
  </si>
  <si>
    <t>Постановление 
Министерства топлива, 
энергетики и тарифного 
регулирования 
Волгоградской области 
№ 27/32 от 28 ноября 2012 г. 
(в ред. постановления 
№ 35/2 от 10.07.2013)
(Приложение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</si>
</sst>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" fontId="4" fillId="0" borderId="19" xfId="1" applyNumberFormat="1" applyFont="1" applyFill="1" applyBorder="1" applyAlignment="1">
      <alignment vertical="center" wrapText="1"/>
    </xf>
    <xf numFmtId="4" fontId="4" fillId="0" borderId="24" xfId="1" applyNumberFormat="1" applyFont="1" applyFill="1" applyBorder="1" applyAlignment="1">
      <alignment vertical="center" wrapText="1"/>
    </xf>
    <xf numFmtId="4" fontId="4" fillId="0" borderId="10" xfId="1" applyNumberFormat="1" applyFont="1" applyFill="1" applyBorder="1" applyAlignment="1">
      <alignment vertical="center" wrapText="1"/>
    </xf>
    <xf numFmtId="4" fontId="4" fillId="0" borderId="13" xfId="1" applyNumberFormat="1" applyFont="1" applyFill="1" applyBorder="1" applyAlignment="1">
      <alignment vertical="center" wrapText="1"/>
    </xf>
    <xf numFmtId="4" fontId="4" fillId="0" borderId="25" xfId="1" applyNumberFormat="1" applyFont="1" applyFill="1" applyBorder="1" applyAlignment="1">
      <alignment vertical="center" wrapText="1"/>
    </xf>
    <xf numFmtId="4" fontId="4" fillId="0" borderId="5" xfId="1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11" fillId="0" borderId="41" xfId="0" applyNumberFormat="1" applyFont="1" applyBorder="1" applyAlignment="1">
      <alignment horizontal="justify" vertical="center" wrapText="1"/>
    </xf>
    <xf numFmtId="49" fontId="11" fillId="0" borderId="0" xfId="0" applyNumberFormat="1" applyFont="1" applyBorder="1" applyAlignment="1">
      <alignment horizontal="justify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 vertical="center" wrapText="1"/>
    </xf>
    <xf numFmtId="4" fontId="4" fillId="0" borderId="32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" fontId="4" fillId="0" borderId="38" xfId="1" applyNumberFormat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4" fillId="0" borderId="33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left" vertical="center" wrapText="1" indent="4"/>
    </xf>
    <xf numFmtId="4" fontId="4" fillId="0" borderId="11" xfId="1" applyNumberFormat="1" applyFont="1" applyFill="1" applyBorder="1" applyAlignment="1">
      <alignment horizontal="left" vertical="center" wrapText="1" indent="4"/>
    </xf>
    <xf numFmtId="4" fontId="4" fillId="0" borderId="47" xfId="1" applyNumberFormat="1" applyFont="1" applyFill="1" applyBorder="1" applyAlignment="1">
      <alignment horizontal="left" vertical="center" wrapText="1" indent="3"/>
    </xf>
    <xf numFmtId="4" fontId="4" fillId="0" borderId="48" xfId="1" applyNumberFormat="1" applyFont="1" applyFill="1" applyBorder="1" applyAlignment="1">
      <alignment horizontal="left" vertical="center" wrapText="1" indent="3"/>
    </xf>
    <xf numFmtId="4" fontId="4" fillId="0" borderId="17" xfId="1" applyNumberFormat="1" applyFont="1" applyFill="1" applyBorder="1" applyAlignment="1">
      <alignment horizontal="center" vertical="center" wrapText="1"/>
    </xf>
    <xf numFmtId="4" fontId="4" fillId="0" borderId="40" xfId="1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zoomScale="90" zoomScaleNormal="90" zoomScaleSheetLayoutView="100" workbookViewId="0">
      <selection activeCell="M15" sqref="A15:XFD17"/>
    </sheetView>
  </sheetViews>
  <sheetFormatPr defaultRowHeight="18.75" x14ac:dyDescent="0.2"/>
  <cols>
    <col min="1" max="1" width="3.7109375" style="1" bestFit="1" customWidth="1"/>
    <col min="2" max="2" width="30.7109375" style="1" customWidth="1"/>
    <col min="3" max="3" width="30.7109375" style="1" bestFit="1" customWidth="1"/>
    <col min="4" max="4" width="11.28515625" style="1" bestFit="1" customWidth="1"/>
    <col min="5" max="5" width="9.42578125" style="1" bestFit="1" customWidth="1"/>
    <col min="6" max="7" width="12.140625" style="1" bestFit="1" customWidth="1"/>
    <col min="8" max="8" width="11.28515625" style="1" bestFit="1" customWidth="1"/>
    <col min="9" max="9" width="9.42578125" style="1" bestFit="1" customWidth="1"/>
    <col min="10" max="11" width="12.140625" style="1" bestFit="1" customWidth="1"/>
    <col min="12" max="12" width="30.7109375" style="1" bestFit="1" customWidth="1"/>
    <col min="13" max="13" width="19.140625" style="1" bestFit="1" customWidth="1"/>
    <col min="14" max="14" width="17.42578125" style="1" bestFit="1" customWidth="1"/>
    <col min="15" max="15" width="17.85546875" style="1" bestFit="1" customWidth="1"/>
    <col min="16" max="16" width="5.42578125" style="1" customWidth="1"/>
    <col min="17" max="17" width="17.85546875" style="1" bestFit="1" customWidth="1"/>
    <col min="18" max="18" width="17.85546875" style="1" hidden="1" customWidth="1"/>
    <col min="19" max="19" width="7" style="1" hidden="1" customWidth="1"/>
    <col min="20" max="20" width="16.85546875" style="1" bestFit="1" customWidth="1"/>
    <col min="21" max="21" width="15.5703125" style="1" bestFit="1" customWidth="1"/>
    <col min="22" max="22" width="9.7109375" style="1" bestFit="1" customWidth="1"/>
    <col min="23" max="23" width="18.42578125" style="1" bestFit="1" customWidth="1"/>
    <col min="24" max="24" width="9.7109375" style="1" bestFit="1" customWidth="1"/>
    <col min="25" max="25" width="15.85546875" style="1" customWidth="1"/>
    <col min="26" max="26" width="11.7109375" style="1" bestFit="1" customWidth="1"/>
    <col min="27" max="27" width="6.7109375" style="1" customWidth="1"/>
    <col min="28" max="28" width="16.85546875" style="1" customWidth="1"/>
    <col min="29" max="29" width="15.5703125" style="1" bestFit="1" customWidth="1"/>
    <col min="30" max="30" width="11.42578125" style="1" customWidth="1"/>
    <col min="31" max="31" width="17.7109375" style="1" customWidth="1"/>
    <col min="32" max="32" width="13.85546875" style="1" bestFit="1" customWidth="1"/>
    <col min="33" max="33" width="9.140625" style="1"/>
    <col min="34" max="34" width="18.85546875" style="1" hidden="1" customWidth="1"/>
    <col min="35" max="35" width="0" style="1" hidden="1" customWidth="1"/>
    <col min="36" max="36" width="17" style="1" hidden="1" customWidth="1"/>
    <col min="37" max="37" width="15.7109375" style="1" hidden="1" customWidth="1"/>
    <col min="38" max="38" width="0" style="1" hidden="1" customWidth="1"/>
    <col min="39" max="16384" width="9.140625" style="1"/>
  </cols>
  <sheetData>
    <row r="1" spans="1:31" s="2" customFormat="1" ht="45" customHeigh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31" x14ac:dyDescent="0.2">
      <c r="A2" s="34" t="s">
        <v>12</v>
      </c>
      <c r="B2" s="36" t="s">
        <v>11</v>
      </c>
      <c r="C2" s="36" t="s">
        <v>7</v>
      </c>
      <c r="D2" s="36" t="s">
        <v>17</v>
      </c>
      <c r="E2" s="36"/>
      <c r="F2" s="36"/>
      <c r="G2" s="36"/>
      <c r="H2" s="36"/>
      <c r="I2" s="36"/>
      <c r="J2" s="36"/>
      <c r="K2" s="36"/>
      <c r="L2" s="36" t="s">
        <v>15</v>
      </c>
      <c r="X2" s="2"/>
      <c r="AD2" s="2"/>
    </row>
    <row r="3" spans="1:31" ht="19.5" thickBot="1" x14ac:dyDescent="0.25">
      <c r="A3" s="34"/>
      <c r="B3" s="36"/>
      <c r="C3" s="36"/>
      <c r="D3" s="37"/>
      <c r="E3" s="37"/>
      <c r="F3" s="37"/>
      <c r="G3" s="37"/>
      <c r="H3" s="37"/>
      <c r="I3" s="37"/>
      <c r="J3" s="37"/>
      <c r="K3" s="37"/>
      <c r="L3" s="36"/>
      <c r="X3" s="2"/>
      <c r="AD3" s="2"/>
    </row>
    <row r="4" spans="1:31" s="14" customFormat="1" ht="27" customHeight="1" thickBot="1" x14ac:dyDescent="0.25">
      <c r="A4" s="34"/>
      <c r="B4" s="36"/>
      <c r="C4" s="34"/>
      <c r="D4" s="38" t="s">
        <v>0</v>
      </c>
      <c r="E4" s="39"/>
      <c r="F4" s="39"/>
      <c r="G4" s="40"/>
      <c r="H4" s="38" t="s">
        <v>1</v>
      </c>
      <c r="I4" s="39"/>
      <c r="J4" s="39"/>
      <c r="K4" s="40"/>
      <c r="L4" s="79"/>
    </row>
    <row r="5" spans="1:31" ht="39" customHeight="1" thickBot="1" x14ac:dyDescent="0.25">
      <c r="A5" s="35"/>
      <c r="B5" s="37"/>
      <c r="C5" s="35"/>
      <c r="D5" s="41" t="s">
        <v>2</v>
      </c>
      <c r="E5" s="42"/>
      <c r="F5" s="43" t="s">
        <v>3</v>
      </c>
      <c r="G5" s="44"/>
      <c r="H5" s="45" t="s">
        <v>2</v>
      </c>
      <c r="I5" s="32"/>
      <c r="J5" s="32" t="s">
        <v>3</v>
      </c>
      <c r="K5" s="33"/>
      <c r="L5" s="80"/>
      <c r="Y5" s="2"/>
      <c r="AE5" s="2"/>
    </row>
    <row r="6" spans="1:31" ht="18.75" customHeight="1" x14ac:dyDescent="0.2">
      <c r="A6" s="46">
        <v>1</v>
      </c>
      <c r="B6" s="50" t="s">
        <v>13</v>
      </c>
      <c r="C6" s="3" t="s">
        <v>8</v>
      </c>
      <c r="D6" s="53">
        <v>73.67</v>
      </c>
      <c r="E6" s="54"/>
      <c r="F6" s="26">
        <v>86.93</v>
      </c>
      <c r="G6" s="27"/>
      <c r="H6" s="53">
        <v>84.72</v>
      </c>
      <c r="I6" s="54"/>
      <c r="J6" s="64">
        <v>99.97</v>
      </c>
      <c r="K6" s="65"/>
      <c r="L6" s="84" t="s">
        <v>31</v>
      </c>
    </row>
    <row r="7" spans="1:31" ht="18.75" customHeight="1" x14ac:dyDescent="0.2">
      <c r="A7" s="47"/>
      <c r="B7" s="51"/>
      <c r="C7" s="4" t="s">
        <v>9</v>
      </c>
      <c r="D7" s="28">
        <v>73.67</v>
      </c>
      <c r="E7" s="29"/>
      <c r="F7" s="30"/>
      <c r="G7" s="31"/>
      <c r="H7" s="28">
        <v>84.72</v>
      </c>
      <c r="I7" s="29"/>
      <c r="J7" s="30"/>
      <c r="K7" s="31"/>
      <c r="L7" s="85"/>
    </row>
    <row r="8" spans="1:31" ht="18.75" customHeight="1" thickBot="1" x14ac:dyDescent="0.25">
      <c r="A8" s="48"/>
      <c r="B8" s="52"/>
      <c r="C8" s="11" t="s">
        <v>10</v>
      </c>
      <c r="D8" s="56">
        <v>73.67</v>
      </c>
      <c r="E8" s="57"/>
      <c r="F8" s="58"/>
      <c r="G8" s="59"/>
      <c r="H8" s="56">
        <v>84.72</v>
      </c>
      <c r="I8" s="57"/>
      <c r="J8" s="58"/>
      <c r="K8" s="59"/>
      <c r="L8" s="85"/>
    </row>
    <row r="9" spans="1:31" ht="18.75" customHeight="1" x14ac:dyDescent="0.2">
      <c r="A9" s="46">
        <v>2</v>
      </c>
      <c r="B9" s="66" t="s">
        <v>16</v>
      </c>
      <c r="C9" s="3" t="s">
        <v>8</v>
      </c>
      <c r="D9" s="62" t="s">
        <v>23</v>
      </c>
      <c r="E9" s="63"/>
      <c r="F9" s="60" t="s">
        <v>22</v>
      </c>
      <c r="G9" s="61"/>
      <c r="H9" s="62" t="s">
        <v>29</v>
      </c>
      <c r="I9" s="63"/>
      <c r="J9" s="60" t="s">
        <v>30</v>
      </c>
      <c r="K9" s="61"/>
      <c r="L9" s="85"/>
    </row>
    <row r="10" spans="1:31" ht="18.75" customHeight="1" x14ac:dyDescent="0.2">
      <c r="A10" s="47"/>
      <c r="B10" s="67"/>
      <c r="C10" s="4" t="s">
        <v>9</v>
      </c>
      <c r="D10" s="28">
        <v>73.67</v>
      </c>
      <c r="E10" s="29"/>
      <c r="F10" s="30"/>
      <c r="G10" s="31"/>
      <c r="H10" s="28">
        <v>84.72</v>
      </c>
      <c r="I10" s="29"/>
      <c r="J10" s="30"/>
      <c r="K10" s="31"/>
      <c r="L10" s="85"/>
    </row>
    <row r="11" spans="1:31" ht="18.75" customHeight="1" thickBot="1" x14ac:dyDescent="0.25">
      <c r="A11" s="48"/>
      <c r="B11" s="68"/>
      <c r="C11" s="11" t="s">
        <v>10</v>
      </c>
      <c r="D11" s="56">
        <v>73.67</v>
      </c>
      <c r="E11" s="57"/>
      <c r="F11" s="58"/>
      <c r="G11" s="59"/>
      <c r="H11" s="56">
        <v>84.72</v>
      </c>
      <c r="I11" s="57"/>
      <c r="J11" s="58"/>
      <c r="K11" s="59"/>
      <c r="L11" s="85"/>
    </row>
    <row r="12" spans="1:31" ht="18.75" customHeight="1" x14ac:dyDescent="0.2">
      <c r="A12" s="46">
        <v>3</v>
      </c>
      <c r="B12" s="50" t="s">
        <v>14</v>
      </c>
      <c r="C12" s="3" t="s">
        <v>8</v>
      </c>
      <c r="D12" s="53">
        <v>73.67</v>
      </c>
      <c r="E12" s="54"/>
      <c r="F12" s="26">
        <v>86.93</v>
      </c>
      <c r="G12" s="27"/>
      <c r="H12" s="53">
        <v>84.72</v>
      </c>
      <c r="I12" s="54"/>
      <c r="J12" s="26">
        <v>99.97</v>
      </c>
      <c r="K12" s="27"/>
      <c r="L12" s="85"/>
    </row>
    <row r="13" spans="1:31" ht="18.75" customHeight="1" x14ac:dyDescent="0.2">
      <c r="A13" s="47"/>
      <c r="B13" s="51"/>
      <c r="C13" s="4" t="s">
        <v>9</v>
      </c>
      <c r="D13" s="28">
        <v>73.67</v>
      </c>
      <c r="E13" s="29"/>
      <c r="F13" s="30"/>
      <c r="G13" s="31"/>
      <c r="H13" s="28">
        <v>84.72</v>
      </c>
      <c r="I13" s="29"/>
      <c r="J13" s="30"/>
      <c r="K13" s="31"/>
      <c r="L13" s="85"/>
    </row>
    <row r="14" spans="1:31" ht="18.75" customHeight="1" thickBot="1" x14ac:dyDescent="0.25">
      <c r="A14" s="48"/>
      <c r="B14" s="52"/>
      <c r="C14" s="11" t="s">
        <v>10</v>
      </c>
      <c r="D14" s="56">
        <v>73.67</v>
      </c>
      <c r="E14" s="57"/>
      <c r="F14" s="58"/>
      <c r="G14" s="59"/>
      <c r="H14" s="56">
        <v>84.72</v>
      </c>
      <c r="I14" s="57"/>
      <c r="J14" s="58"/>
      <c r="K14" s="59"/>
      <c r="L14" s="86"/>
    </row>
    <row r="15" spans="1:31" s="18" customFormat="1" ht="19.5" hidden="1" x14ac:dyDescent="0.2">
      <c r="A15" s="24" t="s">
        <v>21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31" s="18" customFormat="1" ht="19.5" hidden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31" s="18" customFormat="1" ht="19.5" hidden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31" x14ac:dyDescent="0.2">
      <c r="A18" s="23" t="s">
        <v>28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Y18" s="2"/>
      <c r="AE18" s="2"/>
    </row>
    <row r="19" spans="1:31" ht="18.75" customHeight="1" x14ac:dyDescent="0.2">
      <c r="A19" s="23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Y19" s="2"/>
      <c r="AE19" s="2"/>
    </row>
    <row r="20" spans="1:3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Y20" s="2"/>
      <c r="AE20" s="2"/>
    </row>
    <row r="21" spans="1:31" ht="18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31" s="2" customFormat="1" ht="19.5" hidden="1" thickBot="1" x14ac:dyDescent="0.25">
      <c r="A22" s="55" t="s">
        <v>26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31" ht="21.75" hidden="1" customHeight="1" x14ac:dyDescent="0.2">
      <c r="A23" s="46" t="s">
        <v>12</v>
      </c>
      <c r="B23" s="71" t="s">
        <v>11</v>
      </c>
      <c r="C23" s="71" t="s">
        <v>7</v>
      </c>
      <c r="D23" s="71" t="s">
        <v>18</v>
      </c>
      <c r="E23" s="71"/>
      <c r="F23" s="71"/>
      <c r="G23" s="71"/>
      <c r="H23" s="71"/>
      <c r="I23" s="71"/>
      <c r="J23" s="71"/>
      <c r="K23" s="71"/>
      <c r="L23" s="81" t="s">
        <v>15</v>
      </c>
    </row>
    <row r="24" spans="1:31" ht="21.75" hidden="1" customHeight="1" x14ac:dyDescent="0.2">
      <c r="A24" s="4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82"/>
    </row>
    <row r="25" spans="1:31" ht="19.5" hidden="1" thickBot="1" x14ac:dyDescent="0.25">
      <c r="A25" s="47"/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82"/>
    </row>
    <row r="26" spans="1:31" s="19" customFormat="1" ht="30" hidden="1" customHeight="1" thickBot="1" x14ac:dyDescent="0.25">
      <c r="A26" s="47"/>
      <c r="B26" s="36"/>
      <c r="C26" s="34"/>
      <c r="D26" s="76" t="s">
        <v>0</v>
      </c>
      <c r="E26" s="77"/>
      <c r="F26" s="77"/>
      <c r="G26" s="78"/>
      <c r="H26" s="76" t="s">
        <v>1</v>
      </c>
      <c r="I26" s="77"/>
      <c r="J26" s="77"/>
      <c r="K26" s="78"/>
      <c r="L26" s="82"/>
    </row>
    <row r="27" spans="1:31" s="2" customFormat="1" ht="30" hidden="1" customHeight="1" thickBot="1" x14ac:dyDescent="0.25">
      <c r="A27" s="47"/>
      <c r="B27" s="36"/>
      <c r="C27" s="34"/>
      <c r="D27" s="69" t="s">
        <v>4</v>
      </c>
      <c r="E27" s="70"/>
      <c r="F27" s="70" t="s">
        <v>5</v>
      </c>
      <c r="G27" s="75"/>
      <c r="H27" s="69" t="s">
        <v>4</v>
      </c>
      <c r="I27" s="70"/>
      <c r="J27" s="70" t="s">
        <v>5</v>
      </c>
      <c r="K27" s="75"/>
      <c r="L27" s="82"/>
    </row>
    <row r="28" spans="1:31" s="17" customFormat="1" ht="42" hidden="1" thickBot="1" x14ac:dyDescent="0.25">
      <c r="A28" s="49"/>
      <c r="B28" s="37"/>
      <c r="C28" s="35"/>
      <c r="D28" s="15" t="s">
        <v>2</v>
      </c>
      <c r="E28" s="20" t="s">
        <v>3</v>
      </c>
      <c r="F28" s="20" t="s">
        <v>6</v>
      </c>
      <c r="G28" s="21" t="s">
        <v>19</v>
      </c>
      <c r="H28" s="15" t="s">
        <v>2</v>
      </c>
      <c r="I28" s="20" t="s">
        <v>3</v>
      </c>
      <c r="J28" s="20" t="s">
        <v>6</v>
      </c>
      <c r="K28" s="21" t="s">
        <v>19</v>
      </c>
      <c r="L28" s="83"/>
    </row>
    <row r="29" spans="1:31" ht="18.75" hidden="1" customHeight="1" x14ac:dyDescent="0.2">
      <c r="A29" s="46">
        <v>1</v>
      </c>
      <c r="B29" s="50" t="s">
        <v>13</v>
      </c>
      <c r="C29" s="3" t="s">
        <v>8</v>
      </c>
      <c r="D29" s="16">
        <v>11.44</v>
      </c>
      <c r="E29" s="6">
        <v>13.5</v>
      </c>
      <c r="F29" s="6">
        <v>1009.5</v>
      </c>
      <c r="G29" s="7">
        <v>1191.21</v>
      </c>
      <c r="H29" s="6">
        <v>12.23</v>
      </c>
      <c r="I29" s="6">
        <v>14.43</v>
      </c>
      <c r="J29" s="6">
        <v>1144.77</v>
      </c>
      <c r="K29" s="7">
        <v>1350.83</v>
      </c>
      <c r="L29" s="72" t="s">
        <v>27</v>
      </c>
    </row>
    <row r="30" spans="1:31" ht="18.75" hidden="1" customHeight="1" x14ac:dyDescent="0.2">
      <c r="A30" s="47"/>
      <c r="B30" s="51"/>
      <c r="C30" s="4" t="s">
        <v>9</v>
      </c>
      <c r="D30" s="12">
        <v>11.44</v>
      </c>
      <c r="E30" s="5"/>
      <c r="F30" s="5">
        <v>1009.5</v>
      </c>
      <c r="G30" s="8"/>
      <c r="H30" s="12">
        <v>12.23</v>
      </c>
      <c r="I30" s="5"/>
      <c r="J30" s="5">
        <v>1144.77</v>
      </c>
      <c r="K30" s="8"/>
      <c r="L30" s="73"/>
    </row>
    <row r="31" spans="1:31" ht="18.75" hidden="1" customHeight="1" thickBot="1" x14ac:dyDescent="0.25">
      <c r="A31" s="48"/>
      <c r="B31" s="52"/>
      <c r="C31" s="11" t="s">
        <v>10</v>
      </c>
      <c r="D31" s="13">
        <v>11.44</v>
      </c>
      <c r="E31" s="9"/>
      <c r="F31" s="9">
        <v>1009.5</v>
      </c>
      <c r="G31" s="10"/>
      <c r="H31" s="13">
        <v>12.23</v>
      </c>
      <c r="I31" s="9"/>
      <c r="J31" s="9">
        <v>1144.77</v>
      </c>
      <c r="K31" s="10"/>
      <c r="L31" s="73"/>
    </row>
    <row r="32" spans="1:31" ht="18.75" hidden="1" customHeight="1" x14ac:dyDescent="0.2">
      <c r="A32" s="46">
        <v>2</v>
      </c>
      <c r="B32" s="66" t="s">
        <v>16</v>
      </c>
      <c r="C32" s="3" t="s">
        <v>8</v>
      </c>
      <c r="D32" s="16">
        <v>11.44</v>
      </c>
      <c r="E32" s="6">
        <v>13.5</v>
      </c>
      <c r="F32" s="6">
        <f>F29</f>
        <v>1009.5</v>
      </c>
      <c r="G32" s="7">
        <f>ROUND((F32+F32*18%),2)</f>
        <v>1191.21</v>
      </c>
      <c r="H32" s="6">
        <v>12.23</v>
      </c>
      <c r="I32" s="6">
        <v>14.43</v>
      </c>
      <c r="J32" s="6">
        <f>J29</f>
        <v>1144.77</v>
      </c>
      <c r="K32" s="7">
        <f>ROUNDDOWN((J32+J32*18%),2)</f>
        <v>1350.82</v>
      </c>
      <c r="L32" s="73"/>
    </row>
    <row r="33" spans="1:12" ht="18.75" hidden="1" customHeight="1" x14ac:dyDescent="0.2">
      <c r="A33" s="47"/>
      <c r="B33" s="67"/>
      <c r="C33" s="4" t="s">
        <v>9</v>
      </c>
      <c r="D33" s="12">
        <v>11.44</v>
      </c>
      <c r="E33" s="5"/>
      <c r="F33" s="5">
        <v>1009.5</v>
      </c>
      <c r="G33" s="8"/>
      <c r="H33" s="12">
        <v>12.23</v>
      </c>
      <c r="I33" s="5"/>
      <c r="J33" s="5">
        <v>1144.77</v>
      </c>
      <c r="K33" s="8"/>
      <c r="L33" s="73"/>
    </row>
    <row r="34" spans="1:12" ht="18.75" hidden="1" customHeight="1" thickBot="1" x14ac:dyDescent="0.25">
      <c r="A34" s="48"/>
      <c r="B34" s="68"/>
      <c r="C34" s="11" t="s">
        <v>10</v>
      </c>
      <c r="D34" s="13">
        <v>11.44</v>
      </c>
      <c r="E34" s="9"/>
      <c r="F34" s="9">
        <v>1009.5</v>
      </c>
      <c r="G34" s="10"/>
      <c r="H34" s="13">
        <v>12.23</v>
      </c>
      <c r="I34" s="9"/>
      <c r="J34" s="9">
        <v>1144.77</v>
      </c>
      <c r="K34" s="10"/>
      <c r="L34" s="73"/>
    </row>
    <row r="35" spans="1:12" ht="18.75" hidden="1" customHeight="1" x14ac:dyDescent="0.2">
      <c r="A35" s="46">
        <v>3</v>
      </c>
      <c r="B35" s="50" t="s">
        <v>14</v>
      </c>
      <c r="C35" s="3" t="s">
        <v>8</v>
      </c>
      <c r="D35" s="16">
        <v>11.44</v>
      </c>
      <c r="E35" s="6">
        <v>13.5</v>
      </c>
      <c r="F35" s="6">
        <v>1009.5</v>
      </c>
      <c r="G35" s="7">
        <v>1191.21</v>
      </c>
      <c r="H35" s="6">
        <v>12.23</v>
      </c>
      <c r="I35" s="6">
        <v>14.43</v>
      </c>
      <c r="J35" s="6">
        <v>1144.77</v>
      </c>
      <c r="K35" s="7">
        <v>1350.83</v>
      </c>
      <c r="L35" s="73"/>
    </row>
    <row r="36" spans="1:12" ht="18.75" hidden="1" customHeight="1" x14ac:dyDescent="0.2">
      <c r="A36" s="47"/>
      <c r="B36" s="51"/>
      <c r="C36" s="4" t="s">
        <v>9</v>
      </c>
      <c r="D36" s="12">
        <v>11.44</v>
      </c>
      <c r="E36" s="5"/>
      <c r="F36" s="5">
        <v>1009.5</v>
      </c>
      <c r="G36" s="8"/>
      <c r="H36" s="12">
        <v>12.23</v>
      </c>
      <c r="I36" s="5"/>
      <c r="J36" s="5">
        <v>1144.77</v>
      </c>
      <c r="K36" s="8"/>
      <c r="L36" s="73"/>
    </row>
    <row r="37" spans="1:12" ht="18.75" hidden="1" customHeight="1" thickBot="1" x14ac:dyDescent="0.25">
      <c r="A37" s="48"/>
      <c r="B37" s="52"/>
      <c r="C37" s="11" t="s">
        <v>10</v>
      </c>
      <c r="D37" s="13">
        <v>11.44</v>
      </c>
      <c r="E37" s="9"/>
      <c r="F37" s="9">
        <v>1009.5</v>
      </c>
      <c r="G37" s="10"/>
      <c r="H37" s="13">
        <v>12.23</v>
      </c>
      <c r="I37" s="9"/>
      <c r="J37" s="9">
        <v>1144.77</v>
      </c>
      <c r="K37" s="10"/>
      <c r="L37" s="74"/>
    </row>
    <row r="38" spans="1:12" hidden="1" x14ac:dyDescent="0.2">
      <c r="A38" s="24" t="s">
        <v>25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</sheetData>
  <mergeCells count="79">
    <mergeCell ref="A1:L1"/>
    <mergeCell ref="A2:A5"/>
    <mergeCell ref="B2:B5"/>
    <mergeCell ref="C2:C5"/>
    <mergeCell ref="D2:K3"/>
    <mergeCell ref="L2:L5"/>
    <mergeCell ref="D4:G4"/>
    <mergeCell ref="H4:K4"/>
    <mergeCell ref="D5:E5"/>
    <mergeCell ref="F5:G5"/>
    <mergeCell ref="H5:I5"/>
    <mergeCell ref="J5:K5"/>
    <mergeCell ref="A6:A8"/>
    <mergeCell ref="B6:B8"/>
    <mergeCell ref="D6:E6"/>
    <mergeCell ref="F6:G6"/>
    <mergeCell ref="H6:I6"/>
    <mergeCell ref="J6:K6"/>
    <mergeCell ref="D10:E10"/>
    <mergeCell ref="F10:G10"/>
    <mergeCell ref="H10:I10"/>
    <mergeCell ref="J10:K10"/>
    <mergeCell ref="L6:L14"/>
    <mergeCell ref="D7:E7"/>
    <mergeCell ref="F7:G7"/>
    <mergeCell ref="H7:I7"/>
    <mergeCell ref="J7:K7"/>
    <mergeCell ref="D8:E8"/>
    <mergeCell ref="F8:G8"/>
    <mergeCell ref="H8:I8"/>
    <mergeCell ref="J8:K8"/>
    <mergeCell ref="D11:E11"/>
    <mergeCell ref="F11:G11"/>
    <mergeCell ref="H11:I11"/>
    <mergeCell ref="J11:K11"/>
    <mergeCell ref="A12:A14"/>
    <mergeCell ref="B12:B14"/>
    <mergeCell ref="D12:E12"/>
    <mergeCell ref="F12:G12"/>
    <mergeCell ref="H12:I12"/>
    <mergeCell ref="J12:K12"/>
    <mergeCell ref="D13:E13"/>
    <mergeCell ref="A9:A11"/>
    <mergeCell ref="B9:B11"/>
    <mergeCell ref="D9:E9"/>
    <mergeCell ref="F9:G9"/>
    <mergeCell ref="H9:I9"/>
    <mergeCell ref="J9:K9"/>
    <mergeCell ref="F13:G13"/>
    <mergeCell ref="H13:I13"/>
    <mergeCell ref="J13:K13"/>
    <mergeCell ref="D14:E14"/>
    <mergeCell ref="F14:G14"/>
    <mergeCell ref="H14:I14"/>
    <mergeCell ref="J14:K14"/>
    <mergeCell ref="A23:A28"/>
    <mergeCell ref="B23:B28"/>
    <mergeCell ref="C23:C28"/>
    <mergeCell ref="D23:K25"/>
    <mergeCell ref="L23:L28"/>
    <mergeCell ref="A15:L17"/>
    <mergeCell ref="A18:L18"/>
    <mergeCell ref="A19:L20"/>
    <mergeCell ref="A21:L21"/>
    <mergeCell ref="A22:L22"/>
    <mergeCell ref="D26:G26"/>
    <mergeCell ref="H26:K26"/>
    <mergeCell ref="D27:E27"/>
    <mergeCell ref="F27:G27"/>
    <mergeCell ref="H27:I27"/>
    <mergeCell ref="J27:K27"/>
    <mergeCell ref="A38:L41"/>
    <mergeCell ref="A29:A31"/>
    <mergeCell ref="B29:B31"/>
    <mergeCell ref="L29:L37"/>
    <mergeCell ref="A32:A34"/>
    <mergeCell ref="B32:B34"/>
    <mergeCell ref="A35:A37"/>
    <mergeCell ref="B35:B37"/>
  </mergeCells>
  <printOptions horizontalCentered="1"/>
  <pageMargins left="0" right="0" top="0.39370078740157483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2013 (ГВС) (от 10.07.13)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Редич Елена Алексеевна</dc:creator>
  <cp:lastModifiedBy>Админ</cp:lastModifiedBy>
  <cp:lastPrinted>2013-06-28T06:27:34Z</cp:lastPrinted>
  <dcterms:created xsi:type="dcterms:W3CDTF">2012-12-12T04:51:14Z</dcterms:created>
  <dcterms:modified xsi:type="dcterms:W3CDTF">2013-07-29T10:12:41Z</dcterms:modified>
</cp:coreProperties>
</file>