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тарифы-2021" sheetId="1" r:id="rId1"/>
  </sheets>
  <definedNames>
    <definedName name="_xlnm.Print_Area" localSheetId="0">'тарифы-2021'!$A$1:$I$20</definedName>
  </definedNames>
  <calcPr calcId="145621" calcMode="autoNoTable"/>
</workbook>
</file>

<file path=xl/calcChain.xml><?xml version="1.0" encoding="utf-8"?>
<calcChain xmlns="http://schemas.openxmlformats.org/spreadsheetml/2006/main">
  <c r="H24" i="1" l="1"/>
  <c r="H23" i="1"/>
  <c r="I20" i="1"/>
  <c r="I19" i="1"/>
  <c r="I17" i="1"/>
  <c r="I16" i="1"/>
  <c r="I13" i="1"/>
  <c r="I12" i="1"/>
  <c r="I11" i="1"/>
</calcChain>
</file>

<file path=xl/sharedStrings.xml><?xml version="1.0" encoding="utf-8"?>
<sst xmlns="http://schemas.openxmlformats.org/spreadsheetml/2006/main" count="59" uniqueCount="46">
  <si>
    <t>Тарифы на тепловую энергию и горячее водоснабжение, 
утверждённых комитетом тарифного регулирования Волгоградской области для потребителей 
ООО "Газпром теплоэнерго Волгоград" на 2021 год</t>
  </si>
  <si>
    <t>№ п/п</t>
  </si>
  <si>
    <t>Наименование показателя</t>
  </si>
  <si>
    <t>Единица измерения</t>
  </si>
  <si>
    <t>Тарифы на 2021 год в календарной разбивке</t>
  </si>
  <si>
    <t>с 01.01.2021
по 30.06.2021</t>
  </si>
  <si>
    <t>с 01.07.2021
по 31.12.2021</t>
  </si>
  <si>
    <t>без НДС</t>
  </si>
  <si>
    <t>с НДС</t>
  </si>
  <si>
    <t>Рост</t>
  </si>
  <si>
    <t>1</t>
  </si>
  <si>
    <t>2</t>
  </si>
  <si>
    <t>3</t>
  </si>
  <si>
    <t>4</t>
  </si>
  <si>
    <t>5</t>
  </si>
  <si>
    <t>6</t>
  </si>
  <si>
    <t>7</t>
  </si>
  <si>
    <t>ТЕПЛОСНАБЖЕНИЕ 
(согласно приказу № 48/17 от 18.12.2020 г. комитета тарифного регулирования Волгоградской области )</t>
  </si>
  <si>
    <t>1.1</t>
  </si>
  <si>
    <r>
      <t xml:space="preserve">Источники теплоснабжения 
ООО "Газпром теплоэнерго Волгоград" 
</t>
    </r>
    <r>
      <rPr>
        <i/>
        <sz val="12"/>
        <rFont val="Times New Roman"/>
        <family val="1"/>
        <charset val="204"/>
      </rPr>
      <t>(БМК-14, БМК-6, БМК-80, БМК-22, котельной по ул. Бурейская, 3а и котельной ЖК "Волжские Паруса")</t>
    </r>
  </si>
  <si>
    <t>руб./Гкал</t>
  </si>
  <si>
    <t>1.1.1</t>
  </si>
  <si>
    <r>
      <rPr>
        <i/>
        <sz val="14"/>
        <rFont val="Times New Roman"/>
        <family val="1"/>
        <charset val="204"/>
      </rPr>
      <t>Для всех категорий потребителей</t>
    </r>
    <r>
      <rPr>
        <sz val="14"/>
        <rFont val="Times New Roman"/>
        <family val="1"/>
        <charset val="204"/>
      </rPr>
      <t>, получающих тепловую энергию (мощность) на коллекторах источников тепловой энергии, в том числе для организаций-перепродавцов тепловой энергии</t>
    </r>
  </si>
  <si>
    <t>1.1.2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</si>
  <si>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 xml:space="preserve">, оплачивающих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 xml:space="preserve"> и её передачу по тепловым сетям ООО "Концессия теплоснабжения" до конечных потребителей</t>
    </r>
  </si>
  <si>
    <t>1.1.3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</si>
  <si>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 xml:space="preserve">, оплачивающего производство тепловой энергии от </t>
    </r>
    <r>
      <rPr>
        <b/>
        <sz val="14"/>
        <rFont val="Times New Roman"/>
        <family val="1"/>
        <charset val="204"/>
      </rPr>
      <t>котельной по ул. Бурейская, 3а</t>
    </r>
    <r>
      <rPr>
        <sz val="14"/>
        <rFont val="Times New Roman"/>
        <family val="1"/>
        <charset val="204"/>
      </rPr>
      <t>, транспортируемого по тепловым сетям ООО "Концессия теплоснабжения" до конечных потребителей</t>
    </r>
  </si>
  <si>
    <t>1.1.4.</t>
  </si>
  <si>
    <r>
      <t xml:space="preserve">Для всех категорий потребителей, получающих тепловую энергию (мощность) на коллекторах источников тепловой энергии, в том числе для организаций-перепродавцов тепловой энергии </t>
    </r>
    <r>
      <rPr>
        <b/>
        <sz val="14"/>
        <rFont val="Times New Roman"/>
        <family val="1"/>
        <charset val="204"/>
      </rPr>
      <t>(Волжские Паруса)</t>
    </r>
  </si>
  <si>
    <t>1.2</t>
  </si>
  <si>
    <r>
      <t xml:space="preserve">Источник теплоснабжения 
ООО "Газпром теплоэнерго Волгоград" 
</t>
    </r>
    <r>
      <rPr>
        <b/>
        <i/>
        <sz val="14"/>
        <rFont val="Times New Roman"/>
        <family val="1"/>
        <charset val="204"/>
      </rPr>
      <t>(котельная по ул. Батальонная, 9б)</t>
    </r>
  </si>
  <si>
    <t>1.2.1</t>
  </si>
  <si>
    <r>
      <rPr>
        <i/>
        <sz val="14"/>
        <rFont val="Times New Roman"/>
        <family val="1"/>
        <charset val="204"/>
      </rPr>
      <t>Для</t>
    </r>
    <r>
      <rPr>
        <sz val="14"/>
        <rFont val="Times New Roman"/>
        <family val="1"/>
        <charset val="204"/>
      </rPr>
      <t xml:space="preserve"> потребителей, </t>
    </r>
    <r>
      <rPr>
        <i/>
        <sz val="14"/>
        <rFont val="Times New Roman"/>
        <family val="1"/>
        <charset val="204"/>
      </rPr>
      <t>не являющихся населением</t>
    </r>
    <r>
      <rPr>
        <sz val="14"/>
        <rFont val="Times New Roman"/>
        <family val="1"/>
        <charset val="204"/>
      </rPr>
      <t>, получающих тепловую энергию (мощность) от котельной по ул. Батальонная, 9б</t>
    </r>
  </si>
  <si>
    <t>1.2.2</t>
  </si>
  <si>
    <r>
      <rPr>
        <i/>
        <sz val="14"/>
        <rFont val="Times New Roman"/>
        <family val="1"/>
        <charset val="204"/>
      </rPr>
      <t>Для населения</t>
    </r>
    <r>
      <rPr>
        <sz val="14"/>
        <rFont val="Times New Roman"/>
        <family val="1"/>
        <charset val="204"/>
      </rPr>
      <t>, получающего тепловую энергию (мощность) от котельной по ул. Батальонная, 9б</t>
    </r>
  </si>
  <si>
    <t>ГОРЯЧЕЕ ВОДОСНАБЖЕНИЕ 
(согласно приказу  № 48/18 от 18.12.2020 г. комитета тарифного регулирования Волгоградской области )</t>
  </si>
  <si>
    <t>2.1</t>
  </si>
  <si>
    <t>Для потребителей, не являющихся населением</t>
  </si>
  <si>
    <r>
      <t>руб./м</t>
    </r>
    <r>
      <rPr>
        <i/>
        <vertAlign val="superscript"/>
        <sz val="9"/>
        <rFont val="Times New Roman"/>
        <family val="1"/>
        <charset val="204"/>
      </rPr>
      <t>3</t>
    </r>
  </si>
  <si>
    <t>2.2</t>
  </si>
  <si>
    <t>Для населения</t>
  </si>
  <si>
    <r>
      <rPr>
        <b/>
        <i/>
        <vertAlign val="superscript"/>
        <sz val="16"/>
        <color rgb="FFFF0000"/>
        <rFont val="Times New Roman"/>
        <family val="1"/>
        <charset val="204"/>
      </rPr>
      <t xml:space="preserve">* </t>
    </r>
    <r>
      <rPr>
        <b/>
        <i/>
        <sz val="14"/>
        <color rgb="FFFF0000"/>
        <rFont val="Times New Roman"/>
        <family val="1"/>
        <charset val="204"/>
      </rPr>
      <t>Компоненты тарифа на горячую воду в закрытой системе горячего водоснабжения</t>
    </r>
  </si>
  <si>
    <t>Холодная вода</t>
  </si>
  <si>
    <r>
      <t>руб./м</t>
    </r>
    <r>
      <rPr>
        <i/>
        <vertAlign val="superscript"/>
        <sz val="9"/>
        <color rgb="FFFF0000"/>
        <rFont val="Times New Roman"/>
        <family val="1"/>
        <charset val="204"/>
      </rPr>
      <t>3</t>
    </r>
  </si>
  <si>
    <t>Тепловая энергия</t>
  </si>
  <si>
    <r>
      <rPr>
        <b/>
        <vertAlign val="superscript"/>
        <sz val="16"/>
        <color rgb="FFFF0000"/>
        <rFont val="Times New Roman"/>
        <family val="1"/>
        <charset val="204"/>
      </rPr>
      <t>*</t>
    </r>
    <r>
      <rPr>
        <sz val="16"/>
        <color rgb="FFFF0000"/>
        <rFont val="Times New Roman"/>
        <family val="1"/>
        <charset val="204"/>
      </rPr>
      <t xml:space="preserve"> </t>
    </r>
    <r>
      <rPr>
        <sz val="14"/>
        <color rgb="FFFF0000"/>
        <rFont val="Times New Roman"/>
        <family val="1"/>
        <charset val="204"/>
      </rPr>
      <t>Согласно подпункту "в" пункта 3 постановления Минтопэнерготариф № 61/26 от 18.12.2013 тарифы на горячую воду, указанные в пункте 2, утрачивают силу после вступления в силу постановления комитета тарифного регулирования Волгоградской области, утверждающего норматив потребления коммунальной услуги горячего водоснабжения, определяющий расход тепловой энергии на подогрев горячего водоснабжения.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</si>
</sst>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-* #,##0.00_р_._-;\-* #,##0.00_р_._-;_-* &quot;-&quot;??_р_.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i/>
      <sz val="11"/>
      <color rgb="FFC0000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5"/>
      <name val="Times New Roman"/>
      <family val="1"/>
      <charset val="204"/>
    </font>
    <font>
      <i/>
      <sz val="11"/>
      <color theme="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color theme="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i/>
      <vertAlign val="superscript"/>
      <sz val="9"/>
      <name val="Times New Roman"/>
      <family val="1"/>
      <charset val="204"/>
    </font>
    <font>
      <sz val="4"/>
      <name val="Times New Roman"/>
      <family val="1"/>
      <charset val="204"/>
    </font>
    <font>
      <b/>
      <i/>
      <sz val="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vertAlign val="superscript"/>
      <sz val="16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i/>
      <vertAlign val="superscript"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vertAlign val="superscript"/>
      <sz val="16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20"/>
      <name val="Impact"/>
      <family val="2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5">
    <xf numFmtId="0" fontId="0" fillId="0" borderId="0"/>
    <xf numFmtId="9" fontId="2" fillId="0" borderId="0" applyFon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3" fillId="9" borderId="9" applyNumberFormat="0" applyAlignment="0" applyProtection="0"/>
    <xf numFmtId="0" fontId="34" fillId="22" borderId="10" applyNumberFormat="0" applyAlignment="0" applyProtection="0"/>
    <xf numFmtId="0" fontId="35" fillId="22" borderId="9" applyNumberFormat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>
      <alignment vertical="top"/>
    </xf>
    <xf numFmtId="0" fontId="40" fillId="0" borderId="14" applyNumberFormat="0" applyFill="0" applyAlignment="0" applyProtection="0"/>
    <xf numFmtId="0" fontId="41" fillId="23" borderId="15" applyNumberFormat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/>
    <xf numFmtId="0" fontId="44" fillId="0" borderId="0"/>
    <xf numFmtId="0" fontId="1" fillId="0" borderId="0"/>
    <xf numFmtId="0" fontId="4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46" fillId="0" borderId="0"/>
    <xf numFmtId="0" fontId="48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25" borderId="1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17" applyNumberFormat="0" applyFill="0" applyAlignment="0" applyProtection="0"/>
    <xf numFmtId="0" fontId="29" fillId="0" borderId="0"/>
    <xf numFmtId="0" fontId="29" fillId="0" borderId="0"/>
    <xf numFmtId="0" fontId="5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2" fillId="6" borderId="0" applyNumberFormat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4" fontId="9" fillId="0" borderId="0" xfId="1" applyNumberFormat="1" applyFont="1" applyAlignment="1">
      <alignment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2" fillId="0" borderId="1" xfId="0" applyFont="1" applyBorder="1" applyAlignment="1">
      <alignment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49" fontId="23" fillId="0" borderId="1" xfId="0" applyNumberFormat="1" applyFont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 indent="2"/>
    </xf>
    <xf numFmtId="49" fontId="25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25" fillId="0" borderId="0" xfId="0" applyNumberFormat="1" applyFont="1" applyAlignment="1">
      <alignment horizontal="justify" vertical="top" wrapText="1"/>
    </xf>
    <xf numFmtId="49" fontId="2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75">
    <cellStyle name="_4. Бюджетные формы ОАО ГПРГ" xfId="2"/>
    <cellStyle name="_Бюджетные формы РГК" xfId="3"/>
    <cellStyle name="_Форма 10 ГРО" xfId="4"/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Заголовок таблицы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1 2 2 2" xfId="41"/>
    <cellStyle name="Обычный 15" xfId="42"/>
    <cellStyle name="Обычный 2" xfId="43"/>
    <cellStyle name="Обычный 2 2" xfId="44"/>
    <cellStyle name="Обычный 2 3" xfId="45"/>
    <cellStyle name="Обычный 21 6" xfId="46"/>
    <cellStyle name="Обычный 21 6 2" xfId="47"/>
    <cellStyle name="Обычный 21 6 2 2" xfId="48"/>
    <cellStyle name="Обычный 21 6 3" xfId="49"/>
    <cellStyle name="Обычный 21 8 2" xfId="50"/>
    <cellStyle name="Обычный 21 8 2 2" xfId="51"/>
    <cellStyle name="Обычный 3" xfId="52"/>
    <cellStyle name="Обычный 3 2" xfId="53"/>
    <cellStyle name="Обычный 4" xfId="54"/>
    <cellStyle name="Обычный 4 2" xfId="55"/>
    <cellStyle name="Обычный 5" xfId="56"/>
    <cellStyle name="Обычный 6" xfId="57"/>
    <cellStyle name="Обычный 7" xfId="58"/>
    <cellStyle name="Обычный 7 2" xfId="59"/>
    <cellStyle name="Обычный 8" xfId="60"/>
    <cellStyle name="Обычный 9" xfId="61"/>
    <cellStyle name="Плохой 2" xfId="62"/>
    <cellStyle name="Пояснение 2" xfId="63"/>
    <cellStyle name="Примечание 2" xfId="64"/>
    <cellStyle name="Процентный" xfId="1" builtinId="5"/>
    <cellStyle name="Процентный 2" xfId="65"/>
    <cellStyle name="Процентный 3" xfId="66"/>
    <cellStyle name="Связанная ячейка 2" xfId="67"/>
    <cellStyle name="Стиль 1" xfId="68"/>
    <cellStyle name="Стиль 1 2" xfId="69"/>
    <cellStyle name="Текст предупреждения 2" xfId="70"/>
    <cellStyle name="Финансовый 12 8" xfId="71"/>
    <cellStyle name="Финансовый 12 8 2" xfId="72"/>
    <cellStyle name="Финансовый 2" xfId="73"/>
    <cellStyle name="Хороший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I31"/>
  <sheetViews>
    <sheetView tabSelected="1" view="pageBreakPreview" zoomScale="78" zoomScaleNormal="77" zoomScaleSheetLayoutView="78" workbookViewId="0">
      <selection activeCell="H44" sqref="H44"/>
    </sheetView>
  </sheetViews>
  <sheetFormatPr defaultRowHeight="19.5" x14ac:dyDescent="0.2"/>
  <cols>
    <col min="1" max="1" width="1.42578125" style="3" customWidth="1"/>
    <col min="2" max="2" width="8.85546875" style="4" customWidth="1"/>
    <col min="3" max="3" width="68.140625" style="3" customWidth="1"/>
    <col min="4" max="4" width="9.140625" style="68" bestFit="1" customWidth="1"/>
    <col min="5" max="5" width="13.28515625" style="69" customWidth="1"/>
    <col min="6" max="6" width="13.28515625" style="70" customWidth="1"/>
    <col min="7" max="7" width="13.28515625" style="69" customWidth="1"/>
    <col min="8" max="8" width="13.28515625" style="70" customWidth="1"/>
    <col min="9" max="9" width="8.85546875" style="2" bestFit="1" customWidth="1"/>
    <col min="10" max="16384" width="9.140625" style="3"/>
  </cols>
  <sheetData>
    <row r="1" spans="2:9" ht="18.75" customHeight="1" x14ac:dyDescent="0.2">
      <c r="B1" s="1" t="s">
        <v>0</v>
      </c>
      <c r="C1" s="1"/>
      <c r="D1" s="1"/>
      <c r="E1" s="1"/>
      <c r="F1" s="1"/>
      <c r="G1" s="1"/>
      <c r="H1" s="1"/>
    </row>
    <row r="2" spans="2:9" ht="18.75" customHeight="1" x14ac:dyDescent="0.2">
      <c r="B2" s="1"/>
      <c r="C2" s="1"/>
      <c r="D2" s="1"/>
      <c r="E2" s="1"/>
      <c r="F2" s="1"/>
      <c r="G2" s="1"/>
      <c r="H2" s="1"/>
    </row>
    <row r="3" spans="2:9" ht="18.75" customHeight="1" x14ac:dyDescent="0.2">
      <c r="B3" s="1"/>
      <c r="C3" s="1"/>
      <c r="D3" s="1"/>
      <c r="E3" s="1"/>
      <c r="F3" s="1"/>
      <c r="G3" s="1"/>
      <c r="H3" s="1"/>
    </row>
    <row r="4" spans="2:9" x14ac:dyDescent="0.2">
      <c r="D4" s="5"/>
      <c r="E4" s="3"/>
      <c r="F4" s="6"/>
      <c r="G4" s="3"/>
      <c r="H4" s="6"/>
    </row>
    <row r="5" spans="2:9" ht="28.5" customHeight="1" x14ac:dyDescent="0.2">
      <c r="B5" s="7" t="s">
        <v>1</v>
      </c>
      <c r="C5" s="8" t="s">
        <v>2</v>
      </c>
      <c r="D5" s="9" t="s">
        <v>3</v>
      </c>
      <c r="E5" s="10" t="s">
        <v>4</v>
      </c>
      <c r="F5" s="11"/>
      <c r="G5" s="11"/>
      <c r="H5" s="12"/>
    </row>
    <row r="6" spans="2:9" ht="39" customHeight="1" x14ac:dyDescent="0.2">
      <c r="B6" s="7"/>
      <c r="C6" s="8"/>
      <c r="D6" s="9"/>
      <c r="E6" s="8" t="s">
        <v>5</v>
      </c>
      <c r="F6" s="8"/>
      <c r="G6" s="8" t="s">
        <v>6</v>
      </c>
      <c r="H6" s="8"/>
    </row>
    <row r="7" spans="2:9" ht="40.5" customHeight="1" x14ac:dyDescent="0.2">
      <c r="B7" s="7"/>
      <c r="C7" s="8"/>
      <c r="D7" s="9"/>
      <c r="E7" s="13" t="s">
        <v>7</v>
      </c>
      <c r="F7" s="14" t="s">
        <v>8</v>
      </c>
      <c r="G7" s="13" t="s">
        <v>7</v>
      </c>
      <c r="H7" s="14" t="s">
        <v>8</v>
      </c>
      <c r="I7" s="15" t="s">
        <v>9</v>
      </c>
    </row>
    <row r="8" spans="2:9" s="18" customFormat="1" ht="15" x14ac:dyDescent="0.2">
      <c r="B8" s="16" t="s">
        <v>10</v>
      </c>
      <c r="C8" s="16" t="s">
        <v>11</v>
      </c>
      <c r="D8" s="16" t="s">
        <v>12</v>
      </c>
      <c r="E8" s="16" t="s">
        <v>13</v>
      </c>
      <c r="F8" s="16" t="s">
        <v>14</v>
      </c>
      <c r="G8" s="16" t="s">
        <v>15</v>
      </c>
      <c r="H8" s="16" t="s">
        <v>16</v>
      </c>
      <c r="I8" s="17"/>
    </row>
    <row r="9" spans="2:9" s="22" customFormat="1" ht="55.5" customHeight="1" x14ac:dyDescent="0.2">
      <c r="B9" s="19" t="s">
        <v>10</v>
      </c>
      <c r="C9" s="20" t="s">
        <v>17</v>
      </c>
      <c r="D9" s="20"/>
      <c r="E9" s="20"/>
      <c r="F9" s="20"/>
      <c r="G9" s="20"/>
      <c r="H9" s="20"/>
      <c r="I9" s="21"/>
    </row>
    <row r="10" spans="2:9" s="22" customFormat="1" ht="69" x14ac:dyDescent="0.2">
      <c r="B10" s="23" t="s">
        <v>18</v>
      </c>
      <c r="C10" s="24" t="s">
        <v>19</v>
      </c>
      <c r="D10" s="25" t="s">
        <v>20</v>
      </c>
      <c r="E10" s="26"/>
      <c r="F10" s="27"/>
      <c r="G10" s="26"/>
      <c r="H10" s="27"/>
      <c r="I10" s="21"/>
    </row>
    <row r="11" spans="2:9" ht="75" x14ac:dyDescent="0.2">
      <c r="B11" s="28" t="s">
        <v>21</v>
      </c>
      <c r="C11" s="29" t="s">
        <v>22</v>
      </c>
      <c r="D11" s="30" t="s">
        <v>20</v>
      </c>
      <c r="E11" s="31">
        <v>1415.58</v>
      </c>
      <c r="F11" s="32">
        <v>1698.7</v>
      </c>
      <c r="G11" s="31">
        <v>1416.17</v>
      </c>
      <c r="H11" s="32">
        <v>1698.6959999999999</v>
      </c>
      <c r="I11" s="33">
        <f>G11/E11</f>
        <v>1.0004167902909056</v>
      </c>
    </row>
    <row r="12" spans="2:9" ht="95.25" customHeight="1" x14ac:dyDescent="0.2">
      <c r="B12" s="28" t="s">
        <v>23</v>
      </c>
      <c r="C12" s="29" t="s">
        <v>24</v>
      </c>
      <c r="D12" s="30" t="s">
        <v>20</v>
      </c>
      <c r="E12" s="31">
        <v>1415.58</v>
      </c>
      <c r="F12" s="32">
        <v>1698.7</v>
      </c>
      <c r="G12" s="31">
        <v>1416.17</v>
      </c>
      <c r="H12" s="32">
        <v>1698.6959999999999</v>
      </c>
      <c r="I12" s="33">
        <f>G12/E12</f>
        <v>1.0004167902909056</v>
      </c>
    </row>
    <row r="13" spans="2:9" ht="93.75" x14ac:dyDescent="0.2">
      <c r="B13" s="28" t="s">
        <v>25</v>
      </c>
      <c r="C13" s="29" t="s">
        <v>26</v>
      </c>
      <c r="D13" s="30" t="s">
        <v>20</v>
      </c>
      <c r="E13" s="26">
        <v>1415.58</v>
      </c>
      <c r="F13" s="32">
        <v>1698.7</v>
      </c>
      <c r="G13" s="26">
        <v>1416.17</v>
      </c>
      <c r="H13" s="32">
        <v>1698.6959999999999</v>
      </c>
      <c r="I13" s="33">
        <f>G13/E13</f>
        <v>1.0004167902909056</v>
      </c>
    </row>
    <row r="14" spans="2:9" ht="93.75" x14ac:dyDescent="0.2">
      <c r="B14" s="28" t="s">
        <v>27</v>
      </c>
      <c r="C14" s="29" t="s">
        <v>28</v>
      </c>
      <c r="D14" s="30" t="s">
        <v>20</v>
      </c>
      <c r="E14" s="26">
        <v>1396.41</v>
      </c>
      <c r="F14" s="32">
        <v>1675.69</v>
      </c>
      <c r="G14" s="26">
        <v>1396.99</v>
      </c>
      <c r="H14" s="32">
        <v>1676.39</v>
      </c>
      <c r="I14" s="33"/>
    </row>
    <row r="15" spans="2:9" s="22" customFormat="1" ht="57" x14ac:dyDescent="0.2">
      <c r="B15" s="23" t="s">
        <v>29</v>
      </c>
      <c r="C15" s="24" t="s">
        <v>30</v>
      </c>
      <c r="D15" s="25" t="s">
        <v>20</v>
      </c>
      <c r="E15" s="26"/>
      <c r="F15" s="27"/>
      <c r="G15" s="26"/>
      <c r="H15" s="27"/>
      <c r="I15" s="21"/>
    </row>
    <row r="16" spans="2:9" ht="56.25" x14ac:dyDescent="0.2">
      <c r="B16" s="28" t="s">
        <v>31</v>
      </c>
      <c r="C16" s="29" t="s">
        <v>32</v>
      </c>
      <c r="D16" s="30" t="s">
        <v>20</v>
      </c>
      <c r="E16" s="26">
        <v>1368.7</v>
      </c>
      <c r="F16" s="32">
        <v>1642.44</v>
      </c>
      <c r="G16" s="26">
        <v>1417.96</v>
      </c>
      <c r="H16" s="32">
        <v>1701.55</v>
      </c>
      <c r="I16" s="33">
        <f>G16/E16</f>
        <v>1.0359903558120844</v>
      </c>
    </row>
    <row r="17" spans="2:9" ht="37.5" x14ac:dyDescent="0.2">
      <c r="B17" s="28" t="s">
        <v>33</v>
      </c>
      <c r="C17" s="29" t="s">
        <v>34</v>
      </c>
      <c r="D17" s="30" t="s">
        <v>20</v>
      </c>
      <c r="E17" s="26">
        <v>1368.7</v>
      </c>
      <c r="F17" s="32">
        <v>1642.44</v>
      </c>
      <c r="G17" s="26">
        <v>1417.96</v>
      </c>
      <c r="H17" s="32">
        <v>1701.55</v>
      </c>
      <c r="I17" s="33">
        <f>G17/E17</f>
        <v>1.0359903558120844</v>
      </c>
    </row>
    <row r="18" spans="2:9" s="22" customFormat="1" ht="43.5" customHeight="1" x14ac:dyDescent="0.2">
      <c r="B18" s="19" t="s">
        <v>11</v>
      </c>
      <c r="C18" s="34" t="s">
        <v>35</v>
      </c>
      <c r="D18" s="35"/>
      <c r="E18" s="35"/>
      <c r="F18" s="35"/>
      <c r="G18" s="35"/>
      <c r="H18" s="36"/>
      <c r="I18" s="21"/>
    </row>
    <row r="19" spans="2:9" ht="37.5" customHeight="1" x14ac:dyDescent="0.2">
      <c r="B19" s="28" t="s">
        <v>36</v>
      </c>
      <c r="C19" s="29" t="s">
        <v>37</v>
      </c>
      <c r="D19" s="37" t="s">
        <v>38</v>
      </c>
      <c r="E19" s="26">
        <v>113.82</v>
      </c>
      <c r="F19" s="32">
        <v>136.58000000000001</v>
      </c>
      <c r="G19" s="26">
        <v>117.98</v>
      </c>
      <c r="H19" s="32">
        <v>141.58000000000001</v>
      </c>
      <c r="I19" s="33">
        <f>G19/E19</f>
        <v>1.0365489369179408</v>
      </c>
    </row>
    <row r="20" spans="2:9" ht="37.5" customHeight="1" x14ac:dyDescent="0.2">
      <c r="B20" s="28" t="s">
        <v>39</v>
      </c>
      <c r="C20" s="29" t="s">
        <v>40</v>
      </c>
      <c r="D20" s="37" t="s">
        <v>38</v>
      </c>
      <c r="E20" s="26">
        <v>112.73</v>
      </c>
      <c r="F20" s="32">
        <v>135.27000000000001</v>
      </c>
      <c r="G20" s="26">
        <v>117.01</v>
      </c>
      <c r="H20" s="32">
        <v>140.41</v>
      </c>
      <c r="I20" s="33">
        <f>G20/E20</f>
        <v>1.0379668233833053</v>
      </c>
    </row>
    <row r="21" spans="2:9" s="43" customFormat="1" ht="15" hidden="1" x14ac:dyDescent="0.2">
      <c r="B21" s="38"/>
      <c r="C21" s="39"/>
      <c r="D21" s="40"/>
      <c r="E21" s="41"/>
      <c r="F21" s="42"/>
      <c r="G21" s="41"/>
      <c r="H21" s="42"/>
      <c r="I21" s="2"/>
    </row>
    <row r="22" spans="2:9" s="49" customFormat="1" ht="43.5" hidden="1" x14ac:dyDescent="0.2">
      <c r="B22" s="44"/>
      <c r="C22" s="45" t="s">
        <v>41</v>
      </c>
      <c r="D22" s="46"/>
      <c r="E22" s="47"/>
      <c r="F22" s="48"/>
      <c r="G22" s="47"/>
      <c r="H22" s="48"/>
      <c r="I22" s="2"/>
    </row>
    <row r="23" spans="2:9" s="56" customFormat="1" hidden="1" x14ac:dyDescent="0.2">
      <c r="B23" s="50"/>
      <c r="C23" s="51" t="s">
        <v>42</v>
      </c>
      <c r="D23" s="52" t="s">
        <v>43</v>
      </c>
      <c r="E23" s="53">
        <v>14.48</v>
      </c>
      <c r="F23" s="54">
        <v>17.09</v>
      </c>
      <c r="G23" s="53"/>
      <c r="H23" s="54">
        <f>ROUNDDOWN(G23*1.18,2)</f>
        <v>0</v>
      </c>
      <c r="I23" s="55"/>
    </row>
    <row r="24" spans="2:9" s="49" customFormat="1" hidden="1" x14ac:dyDescent="0.2">
      <c r="B24" s="57"/>
      <c r="C24" s="58" t="s">
        <v>44</v>
      </c>
      <c r="D24" s="52" t="s">
        <v>20</v>
      </c>
      <c r="E24" s="53">
        <v>1193.48</v>
      </c>
      <c r="F24" s="54">
        <v>1408.31</v>
      </c>
      <c r="G24" s="53"/>
      <c r="H24" s="54">
        <f>ROUNDDOWN(G24*1.18,2)</f>
        <v>0</v>
      </c>
      <c r="I24" s="2"/>
    </row>
    <row r="25" spans="2:9" s="60" customFormat="1" hidden="1" x14ac:dyDescent="0.2">
      <c r="B25" s="59"/>
      <c r="D25" s="61"/>
      <c r="E25" s="62"/>
      <c r="F25" s="63"/>
      <c r="G25" s="62"/>
      <c r="H25" s="63"/>
      <c r="I25" s="64"/>
    </row>
    <row r="26" spans="2:9" s="60" customFormat="1" ht="18.75" hidden="1" customHeight="1" x14ac:dyDescent="0.2">
      <c r="C26" s="65" t="s">
        <v>45</v>
      </c>
      <c r="D26" s="65"/>
      <c r="E26" s="65"/>
      <c r="F26" s="65"/>
      <c r="G26" s="65"/>
      <c r="H26" s="65"/>
      <c r="I26" s="64"/>
    </row>
    <row r="27" spans="2:9" s="67" customFormat="1" ht="18.75" hidden="1" x14ac:dyDescent="0.2">
      <c r="B27" s="66"/>
      <c r="C27" s="65"/>
      <c r="D27" s="65"/>
      <c r="E27" s="65"/>
      <c r="F27" s="65"/>
      <c r="G27" s="65"/>
      <c r="H27" s="65"/>
      <c r="I27" s="2"/>
    </row>
    <row r="28" spans="2:9" s="67" customFormat="1" ht="18.75" hidden="1" x14ac:dyDescent="0.2">
      <c r="B28" s="66"/>
      <c r="C28" s="65"/>
      <c r="D28" s="65"/>
      <c r="E28" s="65"/>
      <c r="F28" s="65"/>
      <c r="G28" s="65"/>
      <c r="H28" s="65"/>
      <c r="I28" s="2"/>
    </row>
    <row r="29" spans="2:9" s="67" customFormat="1" ht="18.75" hidden="1" x14ac:dyDescent="0.2">
      <c r="B29" s="66"/>
      <c r="C29" s="65"/>
      <c r="D29" s="65"/>
      <c r="E29" s="65"/>
      <c r="F29" s="65"/>
      <c r="G29" s="65"/>
      <c r="H29" s="65"/>
      <c r="I29" s="2"/>
    </row>
    <row r="30" spans="2:9" s="67" customFormat="1" ht="18.75" hidden="1" x14ac:dyDescent="0.2">
      <c r="B30" s="66"/>
      <c r="C30" s="65"/>
      <c r="D30" s="65"/>
      <c r="E30" s="65"/>
      <c r="F30" s="65"/>
      <c r="G30" s="65"/>
      <c r="H30" s="65"/>
      <c r="I30" s="2"/>
    </row>
    <row r="31" spans="2:9" hidden="1" x14ac:dyDescent="0.2"/>
  </sheetData>
  <mergeCells count="10">
    <mergeCell ref="C9:H9"/>
    <mergeCell ref="C18:H18"/>
    <mergeCell ref="C26:H30"/>
    <mergeCell ref="B1:H3"/>
    <mergeCell ref="B5:B7"/>
    <mergeCell ref="C5:C7"/>
    <mergeCell ref="D5:D7"/>
    <mergeCell ref="E5:H5"/>
    <mergeCell ref="E6:F6"/>
    <mergeCell ref="G6:H6"/>
  </mergeCells>
  <printOptions horizontalCentered="1"/>
  <pageMargins left="0" right="0" top="0" bottom="0" header="0" footer="0"/>
  <pageSetup paperSize="9" scale="68" orientation="portrait" r:id="rId1"/>
  <headerFooter>
    <oddFooter>&amp;L&amp;"Times New Roman,курсив"&amp;9Путь к файлу:
&amp;Z&amp;F, 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тарифы-2021</vt:lpstr>
      <vt:lpstr>'тарифы-2021'!Область_печати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Корженко Виктория</dc:creator>
  <cp:lastModifiedBy>Корженко Виктория</cp:lastModifiedBy>
  <dcterms:created xsi:type="dcterms:W3CDTF">2021-03-02T11:17:34Z</dcterms:created>
  <dcterms:modified xsi:type="dcterms:W3CDTF">2021-03-02T11:18:32Z</dcterms:modified>
</cp:coreProperties>
</file>